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OPZ MASECZKI" sheetId="4" r:id="rId1"/>
    <sheet name="OPZ RĘKAWICZKI" sheetId="5" r:id="rId2"/>
    <sheet name="OPZ DEZYNFEKCJA RĄK" sheetId="6" r:id="rId3"/>
    <sheet name="OPZ DEZYNFEKCJA POWIERZCHNI" sheetId="7" r:id="rId4"/>
  </sheets>
  <calcPr calcId="152511"/>
</workbook>
</file>

<file path=xl/calcChain.xml><?xml version="1.0" encoding="utf-8"?>
<calcChain xmlns="http://schemas.openxmlformats.org/spreadsheetml/2006/main">
  <c r="I11" i="7" l="1"/>
  <c r="G7" i="7"/>
  <c r="I7" i="7" s="1"/>
  <c r="G8" i="7"/>
  <c r="I8" i="7" s="1"/>
  <c r="G9" i="7"/>
  <c r="I9" i="7" s="1"/>
  <c r="G10" i="7"/>
  <c r="I10" i="7" s="1"/>
  <c r="G11" i="7"/>
  <c r="G6" i="7"/>
  <c r="I6" i="7" s="1"/>
  <c r="I7" i="6"/>
  <c r="G7" i="6"/>
  <c r="G6" i="6"/>
  <c r="I6" i="6" s="1"/>
  <c r="G7" i="5"/>
  <c r="I7" i="5" s="1"/>
  <c r="G8" i="5"/>
  <c r="I8" i="5" s="1"/>
  <c r="G6" i="5"/>
  <c r="I6" i="5" s="1"/>
  <c r="G7" i="4"/>
  <c r="I7" i="4" s="1"/>
  <c r="G8" i="4"/>
  <c r="I8" i="4" s="1"/>
  <c r="G9" i="4"/>
  <c r="I9" i="4" s="1"/>
  <c r="G10" i="4"/>
  <c r="I10" i="4" s="1"/>
  <c r="G6" i="4"/>
  <c r="I6" i="4" s="1"/>
  <c r="I8" i="6" l="1"/>
  <c r="I9" i="5"/>
  <c r="I12" i="7"/>
  <c r="I12" i="4"/>
</calcChain>
</file>

<file path=xl/sharedStrings.xml><?xml version="1.0" encoding="utf-8"?>
<sst xmlns="http://schemas.openxmlformats.org/spreadsheetml/2006/main" count="103" uniqueCount="53">
  <si>
    <t>lp</t>
  </si>
  <si>
    <t>Nazwa handlowa 
lub równoważny</t>
  </si>
  <si>
    <t>Opis przedmiotu zamówienia - artykuł, rodzaj, cechy i wymagane parametry</t>
  </si>
  <si>
    <t>j.m.</t>
  </si>
  <si>
    <t>ilość</t>
  </si>
  <si>
    <t>szt.</t>
  </si>
  <si>
    <t>Maska FFP3 (półmaska)</t>
  </si>
  <si>
    <t>Maseczki niemedyczne wielorazowe bawełniane</t>
  </si>
  <si>
    <t>Maski niemedyczne ochronne do twarzy, wielorazowego użytku, bawełniane, wykonane z min dwóch warstw materiału. Materiał to bawełna o gramaturze 155g z certyfikatem OEKO-TEX maska ma elastyczne gumki po bokach, ktore ułatwiają szybkie zakładanie maseczki. Uniwersalny rozmiar</t>
  </si>
  <si>
    <t>zestaw</t>
  </si>
  <si>
    <t>maseczki chirurgiczne (gumki)</t>
  </si>
  <si>
    <t>filtropochłaniacze</t>
  </si>
  <si>
    <t>Filtropochłaniacz do skompletowania z maskami pełnotwarzowymi SCOTT PROMASK i SARI z gwintem RD40, przeznaczony do ochrony przed:
- gazami i oparami organicznymi o temperaturze wrzenia powyżej 65°C o stężeniu objętościowym w powietrzu ≤0,5% (5.000 ppm)
- gazami i oparami nieorganicznymi o stężeniu objętościowym w powietrzu ≤0,5% (5.000 ppm)
- gazami i oparami kwaśnymi o stężeniu objętościowym w powietrzu ≤0,5% (5.000 ppm)
- amoniakiem i organicznymi pochodnymi amoniaku o stężeniu objętościowym w powietrzu ≤0,5% (5.000 ppm)
- cząstkami stałymi i ciekłymi o wysokiej toksyczności dla których NDS&lt;0,05mg/m3.
    Filtr wykonany z mikrowłókien, bez stosowania metody filtrowania elektrostatycznego.
    Element filtrujący odporny na wodę, szeroka powierzchnia wlotu powietrza,  filtr zatrzymuje cząstki radioaktywne i toksyczne oraz mikroorganizmy, np. bakterie, wirusy, enzymy, grzyby.
    Ciężar: max 380g
Czas przechowywania: 5 lat
Końcówka gwintowana: standard - 40 mm. 
Obudowa filtra z tworzywa sztucznego
Spełnia wymagania norm europejskich, posiada znak CE oraz oznakowanie "R" - re-usable - do wielokrotnego użytku. Certyfikaty: CE wg EN 143, EN 14387.</t>
  </si>
  <si>
    <t>Załącznik nr 1</t>
  </si>
  <si>
    <t xml:space="preserve"> </t>
  </si>
  <si>
    <t>Maski z filtropochłaniaczem</t>
  </si>
  <si>
    <t xml:space="preserve">Maska  medyczna typu II, (chirurgiczna) - wykonana z trzech warstw włókniny,- posiada wkładkę modelującą nos, elastyczne/rozciągliwe gumki do mocowania na uszy, wymiary ok. 9,5 x 17,5 cm
- w części centralnej posiadają zakładki umożliwiające dopasowanie do kształtu twarzy,
- zgodne z normą PN-EN 14683:2019,
- wewnętrzna warstwa filtracyjna zapewnia skuteczność filtracji bakteryjnej BFE ≥ 98%,
</t>
  </si>
  <si>
    <t>Maska z filtropochłaniaczami oraz urzadzeniami weżowymi zasysanego, tłoczonego i spreżonego powietrza, wyposażonymi w łacznik Rd 40x1/7” (EN-148-1) służy do ochrony układu oddechowego, twarzy, oczu i skóry, przed parami i gazami, pyłami, mgłami i aerozolami. Konstrukcja maski  zapewnia własności ochronne, eksploatacyjne i fizjologiczno -higieniczne zakresie od -30 do + 70 stopni C. Własciwości: odporność na starzenie, środki trujace, mikroorganizmy i promieniowanie, Łatwość oddychania, dobra widoczność i wysoki stopień szczelnosci obrzeża, Możliwosc odkażania i konserwacji
ZGODNOŚĆ Z CE1437:  Spełnia wymagania normy EN-136
Rozmiar maski - wysokosć twarzy od 116 mm do 127 mm - obwód twarzy mniej niż 605 mm
Masa maski - max 0,6 kg
Przeciek wewnętrzny - 0,005%
Opór przepływy (Pa):
przepływ 30 dm3/min - max 37
przepływ 95 dm3/min - max 217
Opór wydechu (Pa):
przepływ 160 dm3/min - max 207
Palność - materiał samogasnący</t>
  </si>
  <si>
    <t>Półmaska FFP3 do ochrony dróg oddechowych przed szkodliwym oddziaływaniem zanieczyszczeń powietrza występujących w postaci cząstek stałych i/lub ciekłych tworzących aerozole (pyły, dymy, mgły) do 30 x NDS. Posiada certyfikat: wydany przez CIOP PIB zgodny z UE/76/2019/1437, Normy: EN 149:2001 + A1:2009,PN-EN 140:2001/Ap1:2003, klasa ochrony: P3.Półmaska spełnia najnowsze wymagania: Rozporządzenia Parlamentu i Rady UE 2016/425 z dnia 9 marca 2016 r. w sprawie środków ochrony indywidualnej oraz uchylenia dyrektywy Rady 89/686/EWG. Posiada oznakowanie CE.
Skład:
Czasza półmaski:
- Igłowana włóknina poliestrowa
- Włóknina polipropylenowa typu melt blown
- Włóknina osłonowa
Elementy dodatkowe:
- Zawór wydechowy
- Zacisk nosowy dla doszczelnienia półmaski w obrębie nosa
- Uszczelka nosowa z pianki polietylenowej
- Zapinki taśm nagłowia do regulacji długości taśm nagłowia
- Taśma nagłowia</t>
  </si>
  <si>
    <t>Rękawice lateksowe, Bezpudrowe rękawice diagnostyczne i ochronne wykonane z lateksu kauczku naturalnego. Mają szczególne zastosowanie w ratownictwie medycznym. Odporne na przekłucia i rozdarcia, kolor niebieski.
Cechy:
- rodzaj rękawicy: diagnostyczna, ochronna, niejałowa o grubszych ściankach,
- surowiec: lateks kauczuku naturalnego,
- środek pudrujący: brak,
- powierzchnia: teksturowana,
- wykończenie mankietu: równomiernie rolowany wzmocniony brzeg,
- kształt: uniwersalny pasujący na lewą i prawą dłoń,
- zawartość protein: &lt; 50 µg/g.
Gwarancja jakości: 3 lata
Deklaracja Zgodności CE
Opakowanie: 50 sztuk
Rozmiary: M - 10 szt. -L 16 szt.</t>
  </si>
  <si>
    <t>rękawice jednorazowe lateksowe diagnostyczne (opak.50 szt.)</t>
  </si>
  <si>
    <t>rękawice jednorazowe nitrylowe (opak. 200 szt.)</t>
  </si>
  <si>
    <t>op.</t>
  </si>
  <si>
    <t>rękawice jednorazowe nitrylowe</t>
  </si>
  <si>
    <t>płyn do dezynfekcji rąk (5l)</t>
  </si>
  <si>
    <t>Płyn do dezynfekcji rąk (5L). Płyn na bazie alkoholu o działaniu wirusobójczym (m.in HIV, COVID-19), przeznaczony do higienicznej dezynfekcji rąk. Do stosowania w zakładach spożywczych, leczniczych i gastronomicznych - wszędzie tam gdzie konieczne jest zachowanie najwyższych standardów higienicznych. Działa bakteriobójczo, grzybobójczo i wirusobójczo, bez konieczności spłukiwania.
Skład m.in. :Chlorek benzalkoniowy, gliceryna, alkohol izopropylowy.
Posiada wszystkie niezbędne atesty, pozwolenia,  w tym atest PZH.Zawartość alkoholu powyżej 70%.
Pojemnośc 5l, opakowanie kanister.</t>
  </si>
  <si>
    <t>op</t>
  </si>
  <si>
    <t>żel do dezynfekcji rąk (500 ml)</t>
  </si>
  <si>
    <t xml:space="preserve">Żel do higienicznej i chirurgicznej dezynfekcji rąk - przeznaczony do higienicznej i chirurgicznej dezynfekcji rąk. Wykazuje działanie bakteriobójcze, drożdżakobójcze, bójcze wobec prątków gruźlicy i ograniczone wirusobójcze. 
Cechy produktu: 
• Higieniczna dezynfekcja rąk: 2 x 3 ml w 30 sek
• Chirurgiczna dezynfekcja rąk: 2 x 3 ml w 3 min
• Łagodne dla skóry pH
• Zawiera substancję pielęgnującą – glicerynę
• Przebadany dermatologicznie
Skład: Substancja czynna w 100 g produktu: etanol – min 63,7 g, propan-2-ol – min 6,3 g
Opakowanie: butelka 500 ml z pompką, </t>
  </si>
  <si>
    <t>chusteczki do dezynfekcji</t>
  </si>
  <si>
    <t>Chusteczki przeznaczone do dezynfekcji nieinwazyjnych wyrobów medycznych, chusteczki włókninowe pakowane po 50 sztuk, opakowanie typu flow pack z etykietą samoprzylepną, 50 sztuk zawiera 250 g roztworu nasączonego, 100 g roztworu zawiera: etanol, propan-2-ol, rozmiar: 19 x 15 cm, 50 g/m</t>
  </si>
  <si>
    <t>Mata dezynfekcyjna</t>
  </si>
  <si>
    <t>Mata dezynfekcyjna pozwala ograniczyć wnoszenie na obuwiu patogenów do stref produkcyjnych i hodowlanych jako zabezpieczenie przejścia. Dezynfekuje podeszwy obuwia. Maty zapinane na suwak umieszczony z boku maty. Wymiary 45 x 60 cm, wysokość 2 cm.
Gramatura siatki: min 265 g/m2
 Przepuszczalność siatki: Ok 45% 
Wytrzymałość na zerwania siatki: 1900 N/50mm 
Wytrzymałość na rozdarcia siatki: min 380N 
Temperatura pracy: -40oC / +70oC</t>
  </si>
  <si>
    <t xml:space="preserve"> płyn do dezynfekcji dużych powierzchni</t>
  </si>
  <si>
    <t>Płyn do dezynfekcji i mycia powierzchni - Produkt oparty na podchlorynie sodu gotowy do użycia, zalecany przez WHO, dezynfekcja przydomowych chodników, ścieżek i dróg, powierzchni  w galeriach handlowych, bezpieczna odkażanie powierzchni mających kontakt z żywnością, powierzchni w szpitalach, przychodniach, odkażanie miejsc użyteczności publicznej, ciągów komunikacyjnych, przystanków, magazynów
• Opakowanie jednostkowe: DPPL
• Zawartość: 1000 kg
• pH: 12
Właściwości:
Zawartość substancji aktywnej - 0.5 % aktywnego chloru
Gęstość 1,0-1,1 g/cm3</t>
  </si>
  <si>
    <t>Koncentrat do dezynfekcji powierzchni</t>
  </si>
  <si>
    <t>Koncentrat do mycia i dezynfekcji sprzętu medycznego oraz dużych powierzchni zmywalnych jak łóżka, fotele zabiegowe, aparatura medyczna, podłogi, blaty, wyroby z tworzywa ABS, szkła, porcelany, gumy, stali szlachetnej, aluminium , niklu i chromu. Możliwość stosowania do dezynfekcji poprzez zanurzenie oraz do wyrobów ze szkła akrylowego oraz do powierzchni mających kontakt z żywnością. Bez zawartości aldehydów i fenoli, nie odbarwiający dezynfekowanych powierzchni. Posiadający pozytywną opinię producenta sprzętu medycznego w zakresie tolerancji materiałowej na tworzywo ABS i materiały obiciowe. Preparat  na bazie QAV i  amin. Skład: N-(3-aminopropylo)-N-dodecylopropano-1,3-diamina, poli(oksy-1,2-etanodilo),.alfa.-[2-(didecylmetyloamino)etylo]-.omega.-hydroksy-, propanian(sól), chlorek didecylodimetyloamonu.   Spektrum działania B (w tym MRSA), F (C.albicans), Tbc (M. terrae, M. avium), V (HIV, HBV, HCV, Vaccinia, BVDV, Herpes simplex, wirusy grypy A,B,C, Ebola, Adeno) w stęż. 0,5% w 15 min. Wirus Polio w stęż. 0,5% w 30 min. , Prątki  (M. terrae, M. avium 0,5 %  w 15 min. w warunkach czystych). Przebadany wg norm zawartych w EN 14885. Wyrób medyczny Kanister 5l.</t>
  </si>
  <si>
    <t>płyn do dezynfekcji powierzchni (5l)</t>
  </si>
  <si>
    <t>Płyn dezynfekujący powierzchnie (5L). Produkt zabija grzyby, bakterie i wirusy z powierzchni. Produkt chroni przed zakażeniami, jest bezpieczny w użytkowaniu, nie wymaga spłukiwania . Dopuszczony do działania w jednostkach służby zdrowia, przemyśle farmaceutycznym, salonach odnowy biologicznej, zakładach fryzjersko-kosmetycznych, w przemyśle spożywczym, gastronomicznym, ośrodkach sanatoryjnych, opieki społecznej i w hotelach. Nadaje się do dezynfekcji m.in. klamek, blatów, stołów, uchwytów, sprzętu kosmetycznego i fryzjerskiego a także nieinwazyjnego sprzętu medycznego jak np. sprzęt rehabilitacyjny, aparatura medyczna czy fotele zabiegowe. Zastosowanie: wszelkie wodoodporne powierzchnie. 
• opakowanie: 5 litrów (kanister)
• produkt alkoholowy o zawartości alkoholu: min 70 % 
• pH: 5,5 - 7
Płyn został przebadany laboratoryjnie i dopuszczony do sprzedaży, posiada pozwolenie na obrót preparatem biobójczym.</t>
  </si>
  <si>
    <t>Preparat  alkoholowy oparty o 1-propanol z minimalnym dodatkiem  chlorku dwudecylodwumetyloamoniowego 0.075 %, przeznaczony do szybkiej dezynfekcji małych powierzchni i miejsc trudno dostępnych, o pH ok.7. Czas i spektrum działania : B (MRSA),Tbc (Mycobacterium Terrae- do 30s), F, V (HCV, HBV, HIV, Rota, Adeno, Vaccinia) – do 1 minuty, Noro-2 min, Papowa- 5 min, Polio-  10 minut. Preparat nie zawierający aldehydów, chloru, fenoli, chlorheksydyny, biguanidyny i alkiloamin.Posiadający opinie użytkowe z oddziałów neonatologicznych i pediatrycznych, wyrób medyczny
Kanister 5l.</t>
  </si>
  <si>
    <t>OPIS PRZEDMIOTU ZAMÓWIENIA (Zapytanie ofertowe IZP.272.12.2020)</t>
  </si>
  <si>
    <t>Zadanie nr 1 - Zakup i dostawa maseczek ochronnych wraz z filtrami.</t>
  </si>
  <si>
    <t>Zadanie nr 2 - Zakup i dostawa rękawiczek ochronnych.</t>
  </si>
  <si>
    <t>Zadanie nr 3 - Zakup i dostawa płynów do dezynfekcji rąk.</t>
  </si>
  <si>
    <t>Zadanie nr 4 - Dostawa środków do dezynfekcji powierzchni/przedmiotów/narzędzi.</t>
  </si>
  <si>
    <t>cena jendostkowa netto</t>
  </si>
  <si>
    <t>wartość netto</t>
  </si>
  <si>
    <t>stawka VAT</t>
  </si>
  <si>
    <t>wartość brutto</t>
  </si>
  <si>
    <t>RAZEM</t>
  </si>
  <si>
    <t>Przebadane zgodnie z normą EN 374 (ochrona przed mikroorganizmami i odporność na środki chemiczne), jak również zgodnie z normą EN 388 (odporność na ścieranie, przecięcie, rozdzieranie, przekłucie),EN 455. Rękawice posiadają oznaczenie CE i są zgodne z: – dyrektywą nr 93/42/EWG – klasa I – wyrób medyczny, – dyrektywą nr 89/686/EWG – kategoria III – środek ochrony indywidualnej. Pakowane po 100 szt. Rozmiar M - 526 op. L - 1200 op.</t>
  </si>
  <si>
    <t>Rękawice ochronne mocne nitrylowe, niebieskie, jednorazowe. 
Opakowanie jednostkowe 200 sztuk.
Typ rękawicy: ochronna niejałowa rękawica diagnostyczna
Surowiec: nitryl
Kolor: niebieski 
Środek pudrujący: brak
Powierzchnia zewnętrzna: tekstura na końcach palców
AQL: ≤ 1,5
Klasyfikacja CE: wyrób medyczny, Spniają normy EN 455, EN 374, rozmiar M -13 szt. L - 40 szt.</t>
  </si>
  <si>
    <t xml:space="preserve">środek do dezynfekcji narzędzi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</si>
</sst>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0" xfId="1"/>
    <xf numFmtId="0" fontId="3" fillId="0" borderId="0" xfId="1" applyFont="1"/>
    <xf numFmtId="0" fontId="3" fillId="0" borderId="0" xfId="1" applyFont="1" applyAlignment="1">
      <alignment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wrapText="1"/>
    </xf>
    <xf numFmtId="0" fontId="4" fillId="0" borderId="0" xfId="1" applyFont="1"/>
    <xf numFmtId="0" fontId="4" fillId="0" borderId="0" xfId="1" applyFont="1" applyAlignment="1">
      <alignment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3" fillId="2" borderId="0" xfId="1" applyFont="1" applyFill="1" applyAlignment="1">
      <alignment vertical="top"/>
    </xf>
    <xf numFmtId="0" fontId="3" fillId="2" borderId="0" xfId="1" applyFont="1" applyFill="1" applyAlignment="1">
      <alignment vertical="top" wrapText="1"/>
    </xf>
    <xf numFmtId="0" fontId="5" fillId="0" borderId="0" xfId="1" applyFont="1"/>
    <xf numFmtId="0" fontId="1" fillId="0" borderId="0" xfId="1" applyFont="1"/>
    <xf numFmtId="0" fontId="1" fillId="0" borderId="0" xfId="4"/>
    <xf numFmtId="0" fontId="3" fillId="0" borderId="0" xfId="4" applyFont="1"/>
    <xf numFmtId="0" fontId="3" fillId="0" borderId="0" xfId="4" applyFont="1" applyAlignment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Alignment="1">
      <alignment wrapText="1"/>
    </xf>
    <xf numFmtId="0" fontId="4" fillId="0" borderId="0" xfId="4" applyFont="1"/>
    <xf numFmtId="0" fontId="4" fillId="0" borderId="0" xfId="4" applyFont="1" applyAlignment="1">
      <alignment wrapText="1"/>
    </xf>
    <xf numFmtId="0" fontId="4" fillId="0" borderId="0" xfId="4" applyFont="1" applyAlignment="1">
      <alignment vertical="top" wrapText="1"/>
    </xf>
    <xf numFmtId="0" fontId="4" fillId="0" borderId="0" xfId="4" applyFont="1" applyAlignment="1">
      <alignment vertical="top"/>
    </xf>
    <xf numFmtId="0" fontId="1" fillId="0" borderId="0" xfId="4" applyFont="1"/>
    <xf numFmtId="0" fontId="3" fillId="0" borderId="0" xfId="4" applyFont="1" applyAlignment="1"/>
    <xf numFmtId="0" fontId="3" fillId="2" borderId="0" xfId="4" applyFont="1" applyFill="1" applyAlignment="1">
      <alignment vertical="top"/>
    </xf>
    <xf numFmtId="0" fontId="3" fillId="2" borderId="0" xfId="4" applyFont="1" applyFill="1" applyAlignment="1">
      <alignment vertical="top" wrapText="1"/>
    </xf>
    <xf numFmtId="0" fontId="5" fillId="0" borderId="0" xfId="4" applyFont="1"/>
    <xf numFmtId="0" fontId="1" fillId="0" borderId="0" xfId="4" applyAlignment="1">
      <alignment vertical="center"/>
    </xf>
    <xf numFmtId="0" fontId="1" fillId="0" borderId="0" xfId="1" applyFont="1" applyAlignment="1">
      <alignment vertical="center"/>
    </xf>
    <xf numFmtId="1" fontId="3" fillId="0" borderId="0" xfId="1" applyNumberFormat="1" applyFont="1" applyAlignment="1"/>
    <xf numFmtId="1" fontId="3" fillId="0" borderId="0" xfId="1" applyNumberFormat="1" applyFont="1"/>
    <xf numFmtId="1" fontId="4" fillId="0" borderId="0" xfId="1" applyNumberFormat="1" applyFont="1"/>
    <xf numFmtId="164" fontId="2" fillId="2" borderId="1" xfId="2" applyNumberFormat="1" applyFont="1" applyFill="1" applyBorder="1"/>
    <xf numFmtId="0" fontId="2" fillId="2" borderId="1" xfId="1" applyFill="1" applyBorder="1"/>
    <xf numFmtId="164" fontId="1" fillId="2" borderId="1" xfId="2" applyNumberFormat="1" applyFont="1" applyFill="1" applyBorder="1"/>
    <xf numFmtId="0" fontId="2" fillId="2" borderId="1" xfId="1" applyNumberFormat="1" applyFill="1" applyBorder="1"/>
    <xf numFmtId="165" fontId="2" fillId="2" borderId="1" xfId="1" applyNumberFormat="1" applyFill="1" applyBorder="1"/>
    <xf numFmtId="165" fontId="2" fillId="2" borderId="0" xfId="1" applyNumberFormat="1" applyFill="1"/>
    <xf numFmtId="165" fontId="1" fillId="2" borderId="0" xfId="4" applyNumberFormat="1" applyFill="1"/>
    <xf numFmtId="0" fontId="1" fillId="2" borderId="1" xfId="4" applyFont="1" applyFill="1" applyBorder="1"/>
    <xf numFmtId="0" fontId="1" fillId="2" borderId="1" xfId="4" applyFill="1" applyBorder="1"/>
    <xf numFmtId="9" fontId="2" fillId="2" borderId="1" xfId="3" applyFont="1" applyFill="1" applyBorder="1"/>
    <xf numFmtId="9" fontId="1" fillId="2" borderId="1" xfId="3" applyFont="1" applyFill="1" applyBorder="1"/>
    <xf numFmtId="0" fontId="1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1" fillId="0" borderId="0" xfId="4" applyFont="1" applyAlignment="1">
      <alignment horizontal="left" vertical="top"/>
    </xf>
    <xf numFmtId="0" fontId="1" fillId="0" borderId="0" xfId="4" applyAlignment="1">
      <alignment horizontal="left" vertical="top"/>
    </xf>
  </cellXfs>
  <cellStyles count="5">
    <cellStyle name="Normalny" xfId="0" builtinId="0"/>
    <cellStyle name="Normalny 2" xfId="1"/>
    <cellStyle name="Normalny 2 2" xfId="4"/>
    <cellStyle name="Procentowy" xfId="3" builtinId="5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Layout" zoomScale="115" zoomScaleNormal="100" zoomScalePageLayoutView="115" workbookViewId="0">
      <selection activeCell="G12" sqref="G12"/>
    </sheetView>
  </sheetViews>
  <sheetFormatPr defaultRowHeight="14.25"/>
  <cols>
    <col min="1" max="1" width="3.42578125" style="1" customWidth="1"/>
    <col min="2" max="2" width="12" style="1" customWidth="1"/>
    <col min="3" max="3" width="32.5703125" style="1" customWidth="1"/>
    <col min="4" max="4" width="5.140625" style="1" customWidth="1"/>
    <col min="5" max="5" width="8.85546875" style="1" bestFit="1" customWidth="1"/>
    <col min="6" max="6" width="7" style="1" customWidth="1"/>
    <col min="7" max="7" width="7.85546875" style="1" customWidth="1"/>
    <col min="8" max="8" width="7.42578125" style="1" customWidth="1"/>
    <col min="9" max="16384" width="9.140625" style="1"/>
  </cols>
  <sheetData>
    <row r="1" spans="1:9" ht="30.75" customHeight="1">
      <c r="A1" s="44" t="s">
        <v>13</v>
      </c>
      <c r="B1" s="45"/>
      <c r="C1" s="45"/>
    </row>
    <row r="2" spans="1:9" ht="42.75" customHeight="1">
      <c r="B2" s="29" t="s">
        <v>40</v>
      </c>
    </row>
    <row r="3" spans="1:9" ht="15.75">
      <c r="A3" s="12" t="s">
        <v>41</v>
      </c>
    </row>
    <row r="5" spans="1:9" s="3" customFormat="1" ht="51">
      <c r="A5" s="10" t="s">
        <v>0</v>
      </c>
      <c r="B5" s="11" t="s">
        <v>1</v>
      </c>
      <c r="C5" s="11" t="s">
        <v>2</v>
      </c>
      <c r="D5" s="10" t="s">
        <v>3</v>
      </c>
      <c r="E5" s="10" t="s">
        <v>4</v>
      </c>
      <c r="F5" s="11" t="s">
        <v>45</v>
      </c>
      <c r="G5" s="11" t="s">
        <v>46</v>
      </c>
      <c r="H5" s="11" t="s">
        <v>47</v>
      </c>
      <c r="I5" s="11" t="s">
        <v>48</v>
      </c>
    </row>
    <row r="6" spans="1:9" ht="153" customHeight="1">
      <c r="A6" s="9">
        <v>1</v>
      </c>
      <c r="B6" s="8" t="s">
        <v>10</v>
      </c>
      <c r="C6" s="8" t="s">
        <v>16</v>
      </c>
      <c r="D6" s="5" t="s">
        <v>5</v>
      </c>
      <c r="E6" s="30">
        <v>13100</v>
      </c>
      <c r="F6" s="33"/>
      <c r="G6" s="34">
        <f>F6*E6</f>
        <v>0</v>
      </c>
      <c r="H6" s="42"/>
      <c r="I6" s="37">
        <f>G6+(G6*H6)</f>
        <v>0</v>
      </c>
    </row>
    <row r="7" spans="1:9" ht="367.5" customHeight="1">
      <c r="A7" s="9">
        <v>2</v>
      </c>
      <c r="B7" s="8" t="s">
        <v>6</v>
      </c>
      <c r="C7" s="8" t="s">
        <v>18</v>
      </c>
      <c r="D7" s="2" t="s">
        <v>5</v>
      </c>
      <c r="E7" s="31">
        <v>320</v>
      </c>
      <c r="F7" s="35"/>
      <c r="G7" s="36">
        <f>F7*E7</f>
        <v>0</v>
      </c>
      <c r="H7" s="42"/>
      <c r="I7" s="37">
        <f t="shared" ref="I7:I11" si="0">G7+(G7*H7)</f>
        <v>0</v>
      </c>
    </row>
    <row r="8" spans="1:9" ht="96.75" customHeight="1">
      <c r="A8" s="9">
        <v>3</v>
      </c>
      <c r="B8" s="8" t="s">
        <v>7</v>
      </c>
      <c r="C8" s="8" t="s">
        <v>8</v>
      </c>
      <c r="D8" s="2" t="s">
        <v>5</v>
      </c>
      <c r="E8" s="31">
        <v>650</v>
      </c>
      <c r="F8" s="33"/>
      <c r="G8" s="34">
        <f t="shared" ref="G8:G11" si="1">F8*E8</f>
        <v>0</v>
      </c>
      <c r="H8" s="42"/>
      <c r="I8" s="37">
        <f t="shared" si="0"/>
        <v>0</v>
      </c>
    </row>
    <row r="9" spans="1:9" ht="346.5" customHeight="1">
      <c r="A9" s="9">
        <v>4</v>
      </c>
      <c r="B9" s="8" t="s">
        <v>15</v>
      </c>
      <c r="C9" s="8" t="s">
        <v>17</v>
      </c>
      <c r="D9" s="2" t="s">
        <v>9</v>
      </c>
      <c r="E9" s="31">
        <v>10</v>
      </c>
      <c r="F9" s="33"/>
      <c r="G9" s="34">
        <f t="shared" si="1"/>
        <v>0</v>
      </c>
      <c r="H9" s="42"/>
      <c r="I9" s="37">
        <f t="shared" si="0"/>
        <v>0</v>
      </c>
    </row>
    <row r="10" spans="1:9" ht="77.25" customHeight="1">
      <c r="A10" s="9">
        <v>5</v>
      </c>
      <c r="B10" s="8" t="s">
        <v>11</v>
      </c>
      <c r="C10" s="8" t="s">
        <v>12</v>
      </c>
      <c r="D10" s="6" t="s">
        <v>5</v>
      </c>
      <c r="E10" s="32">
        <v>20</v>
      </c>
      <c r="F10" s="33"/>
      <c r="G10" s="34">
        <f>F10*E10</f>
        <v>0</v>
      </c>
      <c r="H10" s="42"/>
      <c r="I10" s="37">
        <f>G10+(G10*H10)</f>
        <v>0</v>
      </c>
    </row>
    <row r="11" spans="1:9">
      <c r="A11" s="9"/>
    </row>
    <row r="12" spans="1:9">
      <c r="A12" s="9"/>
      <c r="B12" s="8"/>
      <c r="C12" s="7"/>
      <c r="D12" s="6"/>
      <c r="E12" s="32"/>
      <c r="H12" s="13" t="s">
        <v>49</v>
      </c>
      <c r="I12" s="38">
        <f>SUM(I6:I10)</f>
        <v>0</v>
      </c>
    </row>
    <row r="13" spans="1:9">
      <c r="A13" s="9"/>
      <c r="B13" s="8"/>
      <c r="C13" s="7"/>
      <c r="D13" s="6"/>
      <c r="E13" s="6"/>
    </row>
    <row r="14" spans="1:9">
      <c r="A14" s="9"/>
      <c r="B14" s="8"/>
      <c r="C14" s="7"/>
      <c r="D14" s="6"/>
      <c r="E14" s="6"/>
    </row>
    <row r="15" spans="1:9">
      <c r="A15" s="9"/>
      <c r="B15" s="8"/>
      <c r="C15" s="7"/>
      <c r="D15" s="6"/>
      <c r="E15" s="6"/>
    </row>
    <row r="16" spans="1:9">
      <c r="A16" s="9"/>
      <c r="B16" s="8"/>
      <c r="C16" s="7"/>
      <c r="D16" s="6"/>
      <c r="E16" s="6"/>
    </row>
    <row r="17" spans="1:5">
      <c r="A17" s="3"/>
      <c r="B17" s="4"/>
      <c r="C17" s="5"/>
      <c r="D17" s="2"/>
      <c r="E17" s="2"/>
    </row>
    <row r="18" spans="1:5">
      <c r="A18" s="3"/>
      <c r="B18" s="4"/>
      <c r="C18" s="5"/>
      <c r="D18" s="2"/>
      <c r="E18" s="2"/>
    </row>
    <row r="19" spans="1:5">
      <c r="A19" s="3"/>
      <c r="B19" s="4"/>
      <c r="C19" s="5"/>
      <c r="D19" s="2"/>
      <c r="E19" s="2"/>
    </row>
    <row r="20" spans="1:5">
      <c r="A20" s="3"/>
      <c r="B20" s="4"/>
      <c r="C20" s="2"/>
      <c r="D20" s="2"/>
      <c r="E20" s="2"/>
    </row>
    <row r="21" spans="1:5">
      <c r="A21" s="3"/>
      <c r="B21" s="4"/>
      <c r="C21" s="2"/>
      <c r="D21" s="2"/>
      <c r="E21" s="2"/>
    </row>
    <row r="22" spans="1:5">
      <c r="A22" s="3"/>
      <c r="B22" s="2"/>
      <c r="C22" s="2"/>
      <c r="D22" s="2"/>
      <c r="E22" s="2"/>
    </row>
    <row r="23" spans="1:5">
      <c r="A23" s="3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</sheetData>
  <mergeCells count="1">
    <mergeCell ref="A1:C1"/>
  </mergeCells>
  <pageMargins left="0.25" right="0.25" top="0.75" bottom="0.75" header="0.3" footer="0.3"/>
  <pageSetup paperSize="9" orientation="portrait" r:id="rId1"/>
  <headerFooter>
    <oddHeader>&amp;L&amp;G&amp;C&amp;G&amp;R&amp;G</oddHeader>
    <oddFooter>&amp;L&amp;G&amp;R
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topLeftCell="A7" zoomScale="80" zoomScaleNormal="100" zoomScalePageLayoutView="80" workbookViewId="0">
      <selection activeCell="B12" sqref="B12"/>
    </sheetView>
  </sheetViews>
  <sheetFormatPr defaultRowHeight="14.25"/>
  <cols>
    <col min="1" max="1" width="3.42578125" style="14" customWidth="1"/>
    <col min="2" max="2" width="11.7109375" style="14" customWidth="1"/>
    <col min="3" max="3" width="39.140625" style="14" customWidth="1"/>
    <col min="4" max="4" width="5.5703125" style="14" customWidth="1"/>
    <col min="5" max="5" width="5.42578125" style="14" customWidth="1"/>
    <col min="6" max="6" width="7" style="14" customWidth="1"/>
    <col min="7" max="7" width="7.28515625" style="14" customWidth="1"/>
    <col min="8" max="8" width="6.7109375" style="14" customWidth="1"/>
    <col min="9" max="16384" width="9.140625" style="14"/>
  </cols>
  <sheetData>
    <row r="1" spans="1:9" ht="30.75" customHeight="1">
      <c r="A1" s="46" t="s">
        <v>13</v>
      </c>
      <c r="B1" s="47"/>
      <c r="C1" s="47"/>
    </row>
    <row r="2" spans="1:9" ht="42.75" customHeight="1">
      <c r="B2" s="28" t="s">
        <v>40</v>
      </c>
    </row>
    <row r="3" spans="1:9" ht="15.75">
      <c r="A3" s="27" t="s">
        <v>42</v>
      </c>
    </row>
    <row r="5" spans="1:9" s="16" customFormat="1" ht="51">
      <c r="A5" s="25" t="s">
        <v>0</v>
      </c>
      <c r="B5" s="26" t="s">
        <v>1</v>
      </c>
      <c r="C5" s="26" t="s">
        <v>2</v>
      </c>
      <c r="D5" s="25" t="s">
        <v>3</v>
      </c>
      <c r="E5" s="25" t="s">
        <v>4</v>
      </c>
      <c r="F5" s="11" t="s">
        <v>45</v>
      </c>
      <c r="G5" s="11" t="s">
        <v>46</v>
      </c>
      <c r="H5" s="11" t="s">
        <v>47</v>
      </c>
      <c r="I5" s="11" t="s">
        <v>48</v>
      </c>
    </row>
    <row r="6" spans="1:9" ht="119.25" customHeight="1">
      <c r="A6" s="22">
        <v>1</v>
      </c>
      <c r="B6" s="21" t="s">
        <v>23</v>
      </c>
      <c r="C6" s="21" t="s">
        <v>50</v>
      </c>
      <c r="D6" s="18" t="s">
        <v>22</v>
      </c>
      <c r="E6" s="24">
        <v>1744</v>
      </c>
      <c r="F6" s="33"/>
      <c r="G6" s="34">
        <f>F6*E6</f>
        <v>0</v>
      </c>
      <c r="H6" s="42"/>
      <c r="I6" s="37">
        <f>G6+(G6*H6)</f>
        <v>0</v>
      </c>
    </row>
    <row r="7" spans="1:9" ht="163.5" customHeight="1">
      <c r="A7" s="22">
        <v>2</v>
      </c>
      <c r="B7" s="21" t="s">
        <v>21</v>
      </c>
      <c r="C7" s="21" t="s">
        <v>51</v>
      </c>
      <c r="D7" s="15" t="s">
        <v>22</v>
      </c>
      <c r="E7" s="15">
        <v>53</v>
      </c>
      <c r="F7" s="40"/>
      <c r="G7" s="34">
        <f t="shared" ref="G7:G8" si="0">F7*E7</f>
        <v>0</v>
      </c>
      <c r="H7" s="43"/>
      <c r="I7" s="37">
        <f t="shared" ref="I7:I8" si="1">G7+(G7*H7)</f>
        <v>0</v>
      </c>
    </row>
    <row r="8" spans="1:9" ht="232.5" customHeight="1">
      <c r="A8" s="22">
        <v>3</v>
      </c>
      <c r="B8" s="21" t="s">
        <v>20</v>
      </c>
      <c r="C8" s="21" t="s">
        <v>19</v>
      </c>
      <c r="D8" s="15" t="s">
        <v>22</v>
      </c>
      <c r="E8" s="15">
        <v>26</v>
      </c>
      <c r="F8" s="41"/>
      <c r="G8" s="34">
        <f t="shared" si="0"/>
        <v>0</v>
      </c>
      <c r="H8" s="43"/>
      <c r="I8" s="37">
        <f t="shared" si="1"/>
        <v>0</v>
      </c>
    </row>
    <row r="9" spans="1:9" ht="35.25" customHeight="1">
      <c r="A9" s="22"/>
      <c r="B9" s="21"/>
      <c r="C9" s="21"/>
      <c r="D9" s="15"/>
      <c r="E9" s="15"/>
      <c r="H9" s="13" t="s">
        <v>49</v>
      </c>
      <c r="I9" s="39">
        <f>SUM(I6:I8)</f>
        <v>0</v>
      </c>
    </row>
    <row r="10" spans="1:9">
      <c r="A10" s="22"/>
      <c r="B10" s="21"/>
      <c r="C10" s="21"/>
      <c r="D10" s="19"/>
      <c r="E10" s="19"/>
      <c r="G10" s="23" t="s">
        <v>14</v>
      </c>
    </row>
    <row r="11" spans="1:9" ht="35.25" customHeight="1">
      <c r="A11" s="22"/>
      <c r="B11" s="21"/>
      <c r="C11" s="21"/>
      <c r="D11" s="19"/>
      <c r="E11" s="19"/>
    </row>
    <row r="12" spans="1:9">
      <c r="A12" s="22"/>
      <c r="B12" s="21"/>
      <c r="C12" s="20"/>
      <c r="D12" s="19"/>
      <c r="E12" s="19"/>
    </row>
    <row r="13" spans="1:9">
      <c r="A13" s="22"/>
      <c r="B13" s="21"/>
      <c r="C13" s="20"/>
      <c r="D13" s="19"/>
      <c r="E13" s="19"/>
    </row>
    <row r="14" spans="1:9">
      <c r="A14" s="22"/>
      <c r="B14" s="21"/>
      <c r="C14" s="20"/>
      <c r="D14" s="19"/>
      <c r="E14" s="19"/>
    </row>
    <row r="15" spans="1:9">
      <c r="A15" s="22"/>
      <c r="B15" s="21"/>
      <c r="C15" s="20"/>
      <c r="D15" s="19"/>
      <c r="E15" s="19"/>
    </row>
    <row r="16" spans="1:9">
      <c r="A16" s="22"/>
      <c r="B16" s="21"/>
      <c r="C16" s="20"/>
      <c r="D16" s="19"/>
      <c r="E16" s="19"/>
    </row>
    <row r="17" spans="1:5">
      <c r="A17" s="16"/>
      <c r="B17" s="17"/>
      <c r="C17" s="18"/>
      <c r="D17" s="15"/>
      <c r="E17" s="15"/>
    </row>
    <row r="18" spans="1:5">
      <c r="A18" s="16"/>
      <c r="B18" s="17"/>
      <c r="C18" s="18"/>
      <c r="D18" s="15"/>
      <c r="E18" s="15"/>
    </row>
    <row r="19" spans="1:5">
      <c r="A19" s="16"/>
      <c r="B19" s="17"/>
      <c r="C19" s="18"/>
      <c r="D19" s="15"/>
      <c r="E19" s="15"/>
    </row>
    <row r="20" spans="1:5">
      <c r="A20" s="16"/>
      <c r="B20" s="17"/>
      <c r="C20" s="15"/>
      <c r="D20" s="15"/>
      <c r="E20" s="15"/>
    </row>
    <row r="21" spans="1:5">
      <c r="A21" s="16"/>
      <c r="B21" s="17"/>
      <c r="C21" s="15"/>
      <c r="D21" s="15"/>
      <c r="E21" s="15"/>
    </row>
    <row r="22" spans="1:5">
      <c r="A22" s="16"/>
      <c r="B22" s="15"/>
      <c r="C22" s="15"/>
      <c r="D22" s="15"/>
      <c r="E22" s="15"/>
    </row>
    <row r="23" spans="1:5">
      <c r="A23" s="16"/>
      <c r="B23" s="15"/>
      <c r="C23" s="15"/>
      <c r="D23" s="15"/>
      <c r="E23" s="15"/>
    </row>
    <row r="24" spans="1:5">
      <c r="A24" s="15"/>
      <c r="B24" s="15"/>
      <c r="C24" s="15"/>
      <c r="D24" s="15"/>
      <c r="E24" s="15"/>
    </row>
    <row r="25" spans="1:5">
      <c r="A25" s="15"/>
      <c r="B25" s="15"/>
      <c r="C25" s="15"/>
      <c r="D25" s="15"/>
      <c r="E25" s="15"/>
    </row>
    <row r="26" spans="1:5">
      <c r="A26" s="15"/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  <row r="28" spans="1:5">
      <c r="A28" s="15"/>
      <c r="B28" s="15"/>
      <c r="C28" s="15"/>
      <c r="D28" s="15"/>
      <c r="E28" s="15"/>
    </row>
  </sheetData>
  <mergeCells count="1">
    <mergeCell ref="A1:C1"/>
  </mergeCells>
  <pageMargins left="0.25" right="0.25" top="0.75" bottom="0.75" header="0.3" footer="0.3"/>
  <pageSetup paperSize="9" orientation="portrait" r:id="rId1"/>
  <headerFooter>
    <oddHeader>&amp;L&amp;G&amp;C&amp;G&amp;R&amp;G</oddHeader>
    <oddFooter>&amp;L&amp;G&amp;R
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topLeftCell="A2" zoomScale="90" zoomScaleNormal="100" zoomScalePageLayoutView="90" workbookViewId="0">
      <selection activeCell="B10" sqref="B10"/>
    </sheetView>
  </sheetViews>
  <sheetFormatPr defaultRowHeight="14.25"/>
  <cols>
    <col min="1" max="1" width="3.42578125" style="14" customWidth="1"/>
    <col min="2" max="2" width="12" style="14" customWidth="1"/>
    <col min="3" max="3" width="34.85546875" style="14" customWidth="1"/>
    <col min="4" max="4" width="6.28515625" style="14" customWidth="1"/>
    <col min="5" max="5" width="5.42578125" style="14" customWidth="1"/>
    <col min="6" max="16384" width="9.140625" style="14"/>
  </cols>
  <sheetData>
    <row r="1" spans="1:9" ht="30.75" customHeight="1">
      <c r="A1" s="46" t="s">
        <v>13</v>
      </c>
      <c r="B1" s="47"/>
      <c r="C1" s="47"/>
    </row>
    <row r="2" spans="1:9" ht="42.75" customHeight="1">
      <c r="B2" s="28" t="s">
        <v>40</v>
      </c>
    </row>
    <row r="3" spans="1:9" ht="15.75">
      <c r="A3" s="27" t="s">
        <v>43</v>
      </c>
    </row>
    <row r="5" spans="1:9" s="16" customFormat="1" ht="51">
      <c r="A5" s="25" t="s">
        <v>0</v>
      </c>
      <c r="B5" s="26" t="s">
        <v>1</v>
      </c>
      <c r="C5" s="26" t="s">
        <v>2</v>
      </c>
      <c r="D5" s="25" t="s">
        <v>3</v>
      </c>
      <c r="E5" s="25" t="s">
        <v>4</v>
      </c>
      <c r="F5" s="11" t="s">
        <v>45</v>
      </c>
      <c r="G5" s="11" t="s">
        <v>46</v>
      </c>
      <c r="H5" s="11" t="s">
        <v>47</v>
      </c>
      <c r="I5" s="11" t="s">
        <v>48</v>
      </c>
    </row>
    <row r="6" spans="1:9" ht="198.75" customHeight="1">
      <c r="A6" s="22">
        <v>1</v>
      </c>
      <c r="B6" s="21" t="s">
        <v>24</v>
      </c>
      <c r="C6" s="21" t="s">
        <v>25</v>
      </c>
      <c r="D6" s="18" t="s">
        <v>26</v>
      </c>
      <c r="E6" s="24">
        <v>205</v>
      </c>
      <c r="F6" s="33"/>
      <c r="G6" s="34">
        <f>F6*E6</f>
        <v>0</v>
      </c>
      <c r="H6" s="42"/>
      <c r="I6" s="37">
        <f>G6+(G6*H6)</f>
        <v>0</v>
      </c>
    </row>
    <row r="7" spans="1:9" ht="213.75" customHeight="1">
      <c r="A7" s="22">
        <v>2</v>
      </c>
      <c r="B7" s="21" t="s">
        <v>27</v>
      </c>
      <c r="C7" s="21" t="s">
        <v>28</v>
      </c>
      <c r="D7" s="15" t="s">
        <v>26</v>
      </c>
      <c r="E7" s="15">
        <v>162</v>
      </c>
      <c r="F7" s="40"/>
      <c r="G7" s="34">
        <f>F7*E7</f>
        <v>0</v>
      </c>
      <c r="H7" s="43"/>
      <c r="I7" s="37">
        <f>G7+(G7*H7)</f>
        <v>0</v>
      </c>
    </row>
    <row r="8" spans="1:9">
      <c r="A8" s="22"/>
      <c r="B8" s="21"/>
      <c r="C8" s="21"/>
      <c r="D8" s="15"/>
      <c r="E8" s="15"/>
      <c r="G8" s="23" t="s">
        <v>14</v>
      </c>
      <c r="H8" s="13" t="s">
        <v>49</v>
      </c>
      <c r="I8" s="39">
        <f>SUM(I6:I7)</f>
        <v>0</v>
      </c>
    </row>
    <row r="9" spans="1:9" ht="35.25" customHeight="1">
      <c r="A9" s="22"/>
      <c r="B9" s="21"/>
      <c r="C9" s="21"/>
      <c r="D9" s="15"/>
      <c r="E9" s="15"/>
    </row>
    <row r="10" spans="1:9">
      <c r="A10" s="22"/>
      <c r="B10" s="21"/>
      <c r="C10" s="21"/>
      <c r="D10" s="19"/>
      <c r="E10" s="19"/>
      <c r="G10" s="23" t="s">
        <v>14</v>
      </c>
    </row>
    <row r="11" spans="1:9" ht="35.25" customHeight="1">
      <c r="A11" s="22"/>
      <c r="B11" s="21"/>
      <c r="C11" s="21"/>
      <c r="D11" s="19"/>
      <c r="E11" s="19"/>
    </row>
    <row r="12" spans="1:9">
      <c r="A12" s="22"/>
      <c r="B12" s="21"/>
      <c r="C12" s="20"/>
      <c r="D12" s="19"/>
      <c r="E12" s="19"/>
    </row>
    <row r="13" spans="1:9">
      <c r="A13" s="22"/>
      <c r="B13" s="21"/>
      <c r="C13" s="20"/>
      <c r="D13" s="19"/>
      <c r="E13" s="19"/>
    </row>
    <row r="14" spans="1:9">
      <c r="A14" s="22"/>
      <c r="B14" s="21"/>
      <c r="C14" s="20"/>
      <c r="D14" s="19"/>
      <c r="E14" s="19"/>
    </row>
    <row r="15" spans="1:9">
      <c r="A15" s="22"/>
      <c r="B15" s="21"/>
      <c r="C15" s="20"/>
      <c r="D15" s="19"/>
      <c r="E15" s="19"/>
    </row>
    <row r="16" spans="1:9">
      <c r="A16" s="22"/>
      <c r="B16" s="21"/>
      <c r="C16" s="20"/>
      <c r="D16" s="19"/>
      <c r="E16" s="19"/>
    </row>
    <row r="17" spans="1:5">
      <c r="A17" s="16"/>
      <c r="B17" s="17"/>
      <c r="C17" s="18"/>
      <c r="D17" s="15"/>
      <c r="E17" s="15"/>
    </row>
    <row r="18" spans="1:5">
      <c r="A18" s="16"/>
      <c r="B18" s="17"/>
      <c r="C18" s="18"/>
      <c r="D18" s="15"/>
      <c r="E18" s="15"/>
    </row>
    <row r="19" spans="1:5">
      <c r="A19" s="16"/>
      <c r="B19" s="17"/>
      <c r="C19" s="18"/>
      <c r="D19" s="15"/>
      <c r="E19" s="15"/>
    </row>
    <row r="20" spans="1:5">
      <c r="A20" s="16"/>
      <c r="B20" s="17"/>
      <c r="C20" s="15"/>
      <c r="D20" s="15"/>
      <c r="E20" s="15"/>
    </row>
    <row r="21" spans="1:5">
      <c r="A21" s="16"/>
      <c r="B21" s="17"/>
      <c r="C21" s="15"/>
      <c r="D21" s="15"/>
      <c r="E21" s="15"/>
    </row>
    <row r="22" spans="1:5">
      <c r="A22" s="16"/>
      <c r="B22" s="15"/>
      <c r="C22" s="15"/>
      <c r="D22" s="15"/>
      <c r="E22" s="15"/>
    </row>
    <row r="23" spans="1:5">
      <c r="A23" s="16"/>
      <c r="B23" s="15"/>
      <c r="C23" s="15"/>
      <c r="D23" s="15"/>
      <c r="E23" s="15"/>
    </row>
    <row r="24" spans="1:5">
      <c r="A24" s="15"/>
      <c r="B24" s="15"/>
      <c r="C24" s="15"/>
      <c r="D24" s="15"/>
      <c r="E24" s="15"/>
    </row>
    <row r="25" spans="1:5">
      <c r="A25" s="15"/>
      <c r="B25" s="15"/>
      <c r="C25" s="15"/>
      <c r="D25" s="15"/>
      <c r="E25" s="15"/>
    </row>
    <row r="26" spans="1:5">
      <c r="A26" s="15"/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  <row r="28" spans="1:5">
      <c r="A28" s="15"/>
      <c r="B28" s="15"/>
      <c r="C28" s="15"/>
      <c r="D28" s="15"/>
      <c r="E28" s="15"/>
    </row>
  </sheetData>
  <mergeCells count="1">
    <mergeCell ref="A1:C1"/>
  </mergeCells>
  <pageMargins left="0.25" right="0.25" top="0.75" bottom="0.75" header="0.3" footer="0.3"/>
  <pageSetup paperSize="9" orientation="portrait" r:id="rId1"/>
  <headerFooter>
    <oddHeader>&amp;L&amp;G&amp;C&amp;G&amp;R&amp;G</oddHeader>
    <oddFooter>&amp;L&amp;G&amp;R
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="90" zoomScaleNormal="100" zoomScalePageLayoutView="90" workbookViewId="0">
      <selection activeCell="B11" sqref="B11"/>
    </sheetView>
  </sheetViews>
  <sheetFormatPr defaultRowHeight="14.25"/>
  <cols>
    <col min="1" max="1" width="3.42578125" style="14" customWidth="1"/>
    <col min="2" max="2" width="13" style="14" customWidth="1"/>
    <col min="3" max="3" width="36.5703125" style="14" customWidth="1"/>
    <col min="4" max="4" width="7.140625" style="14" customWidth="1"/>
    <col min="5" max="5" width="5.42578125" style="14" customWidth="1"/>
    <col min="6" max="8" width="7.5703125" style="14" customWidth="1"/>
    <col min="9" max="16384" width="9.140625" style="14"/>
  </cols>
  <sheetData>
    <row r="1" spans="1:9" ht="30.75" customHeight="1">
      <c r="A1" s="46" t="s">
        <v>13</v>
      </c>
      <c r="B1" s="47"/>
      <c r="C1" s="47"/>
    </row>
    <row r="2" spans="1:9" ht="42.75" customHeight="1">
      <c r="B2" s="28" t="s">
        <v>40</v>
      </c>
    </row>
    <row r="3" spans="1:9" ht="15.75">
      <c r="A3" s="27" t="s">
        <v>44</v>
      </c>
    </row>
    <row r="5" spans="1:9" s="16" customFormat="1" ht="51">
      <c r="A5" s="25" t="s">
        <v>0</v>
      </c>
      <c r="B5" s="26" t="s">
        <v>1</v>
      </c>
      <c r="C5" s="26" t="s">
        <v>2</v>
      </c>
      <c r="D5" s="25" t="s">
        <v>3</v>
      </c>
      <c r="E5" s="25" t="s">
        <v>4</v>
      </c>
      <c r="F5" s="11" t="s">
        <v>45</v>
      </c>
      <c r="G5" s="11" t="s">
        <v>46</v>
      </c>
      <c r="H5" s="11" t="s">
        <v>47</v>
      </c>
      <c r="I5" s="11" t="s">
        <v>48</v>
      </c>
    </row>
    <row r="6" spans="1:9" ht="95.25" customHeight="1">
      <c r="A6" s="22">
        <v>1</v>
      </c>
      <c r="B6" s="21" t="s">
        <v>29</v>
      </c>
      <c r="C6" s="21" t="s">
        <v>30</v>
      </c>
      <c r="D6" s="18" t="s">
        <v>26</v>
      </c>
      <c r="E6" s="24">
        <v>12</v>
      </c>
      <c r="F6" s="33"/>
      <c r="G6" s="34">
        <f>F6*E6</f>
        <v>0</v>
      </c>
      <c r="H6" s="42"/>
      <c r="I6" s="37">
        <f>G6+(G6*H6)</f>
        <v>0</v>
      </c>
    </row>
    <row r="7" spans="1:9" ht="146.25" customHeight="1">
      <c r="A7" s="22">
        <v>2</v>
      </c>
      <c r="B7" s="21" t="s">
        <v>31</v>
      </c>
      <c r="C7" s="21" t="s">
        <v>32</v>
      </c>
      <c r="D7" s="15" t="s">
        <v>5</v>
      </c>
      <c r="E7" s="15">
        <v>10</v>
      </c>
      <c r="F7" s="40"/>
      <c r="G7" s="34">
        <f t="shared" ref="G7:G11" si="0">F7*E7</f>
        <v>0</v>
      </c>
      <c r="H7" s="43"/>
      <c r="I7" s="37">
        <f t="shared" ref="I7:I11" si="1">G7+(G7*H7)</f>
        <v>0</v>
      </c>
    </row>
    <row r="8" spans="1:9" ht="207" customHeight="1">
      <c r="A8" s="22">
        <v>3</v>
      </c>
      <c r="B8" s="21" t="s">
        <v>33</v>
      </c>
      <c r="C8" s="21" t="s">
        <v>34</v>
      </c>
      <c r="D8" s="15" t="s">
        <v>5</v>
      </c>
      <c r="E8" s="15">
        <v>1</v>
      </c>
      <c r="F8" s="41"/>
      <c r="G8" s="34">
        <f t="shared" si="0"/>
        <v>0</v>
      </c>
      <c r="H8" s="43"/>
      <c r="I8" s="37">
        <f t="shared" si="1"/>
        <v>0</v>
      </c>
    </row>
    <row r="9" spans="1:9" ht="334.5" customHeight="1">
      <c r="A9" s="22">
        <v>4</v>
      </c>
      <c r="B9" s="21" t="s">
        <v>35</v>
      </c>
      <c r="C9" s="21" t="s">
        <v>36</v>
      </c>
      <c r="D9" s="15" t="s">
        <v>26</v>
      </c>
      <c r="E9" s="15">
        <v>10</v>
      </c>
      <c r="F9" s="41"/>
      <c r="G9" s="34">
        <f t="shared" si="0"/>
        <v>0</v>
      </c>
      <c r="H9" s="43"/>
      <c r="I9" s="37">
        <f t="shared" si="1"/>
        <v>0</v>
      </c>
    </row>
    <row r="10" spans="1:9" ht="288" customHeight="1">
      <c r="A10" s="22">
        <v>5</v>
      </c>
      <c r="B10" s="21" t="s">
        <v>37</v>
      </c>
      <c r="C10" s="21" t="s">
        <v>38</v>
      </c>
      <c r="D10" s="19" t="s">
        <v>26</v>
      </c>
      <c r="E10" s="19">
        <v>469</v>
      </c>
      <c r="F10" s="41"/>
      <c r="G10" s="34">
        <f t="shared" si="0"/>
        <v>0</v>
      </c>
      <c r="H10" s="43"/>
      <c r="I10" s="37">
        <f t="shared" si="1"/>
        <v>0</v>
      </c>
    </row>
    <row r="11" spans="1:9" ht="183" customHeight="1">
      <c r="A11" s="22">
        <v>6</v>
      </c>
      <c r="B11" s="21" t="s">
        <v>52</v>
      </c>
      <c r="C11" s="21" t="s">
        <v>39</v>
      </c>
      <c r="D11" s="19" t="s">
        <v>26</v>
      </c>
      <c r="E11" s="19">
        <v>10</v>
      </c>
      <c r="F11" s="41"/>
      <c r="G11" s="34">
        <f t="shared" si="0"/>
        <v>0</v>
      </c>
      <c r="H11" s="43"/>
      <c r="I11" s="37">
        <f t="shared" si="1"/>
        <v>0</v>
      </c>
    </row>
    <row r="12" spans="1:9">
      <c r="A12" s="22"/>
      <c r="B12" s="21"/>
      <c r="C12" s="20"/>
      <c r="D12" s="19"/>
      <c r="E12" s="19"/>
      <c r="H12" s="13" t="s">
        <v>49</v>
      </c>
      <c r="I12" s="39">
        <f>SUM(I6:I11)</f>
        <v>0</v>
      </c>
    </row>
    <row r="13" spans="1:9">
      <c r="A13" s="22"/>
      <c r="B13" s="21"/>
      <c r="C13" s="20"/>
      <c r="D13" s="19"/>
      <c r="E13" s="19"/>
    </row>
    <row r="14" spans="1:9">
      <c r="A14" s="22"/>
      <c r="B14" s="21"/>
      <c r="C14" s="20"/>
      <c r="D14" s="19"/>
      <c r="E14" s="19"/>
    </row>
    <row r="15" spans="1:9">
      <c r="A15" s="22"/>
      <c r="B15" s="21"/>
      <c r="C15" s="20"/>
      <c r="D15" s="19"/>
      <c r="E15" s="19"/>
    </row>
    <row r="16" spans="1:9">
      <c r="A16" s="22"/>
      <c r="B16" s="21"/>
      <c r="C16" s="20"/>
      <c r="D16" s="19"/>
      <c r="E16" s="19"/>
    </row>
    <row r="17" spans="1:5">
      <c r="A17" s="16"/>
      <c r="B17" s="17"/>
      <c r="C17" s="18"/>
      <c r="D17" s="15"/>
      <c r="E17" s="15"/>
    </row>
    <row r="18" spans="1:5">
      <c r="A18" s="16"/>
      <c r="B18" s="17"/>
      <c r="C18" s="18"/>
      <c r="D18" s="15"/>
      <c r="E18" s="15"/>
    </row>
    <row r="19" spans="1:5">
      <c r="A19" s="16"/>
      <c r="B19" s="17"/>
      <c r="C19" s="18"/>
      <c r="D19" s="15"/>
      <c r="E19" s="15"/>
    </row>
    <row r="20" spans="1:5">
      <c r="A20" s="16"/>
      <c r="B20" s="17"/>
      <c r="C20" s="15"/>
      <c r="D20" s="15"/>
      <c r="E20" s="15"/>
    </row>
    <row r="21" spans="1:5">
      <c r="A21" s="16"/>
      <c r="B21" s="17"/>
      <c r="C21" s="15"/>
      <c r="D21" s="15"/>
      <c r="E21" s="15"/>
    </row>
    <row r="22" spans="1:5">
      <c r="A22" s="16"/>
      <c r="B22" s="15"/>
      <c r="C22" s="15"/>
      <c r="D22" s="15"/>
      <c r="E22" s="15"/>
    </row>
    <row r="23" spans="1:5">
      <c r="A23" s="16"/>
      <c r="B23" s="15"/>
      <c r="C23" s="15"/>
      <c r="D23" s="15"/>
      <c r="E23" s="15"/>
    </row>
    <row r="24" spans="1:5">
      <c r="A24" s="15"/>
      <c r="B24" s="15"/>
      <c r="C24" s="15"/>
      <c r="D24" s="15"/>
      <c r="E24" s="15"/>
    </row>
    <row r="25" spans="1:5">
      <c r="A25" s="15"/>
      <c r="B25" s="15"/>
      <c r="C25" s="15"/>
      <c r="D25" s="15"/>
      <c r="E25" s="15"/>
    </row>
    <row r="26" spans="1:5">
      <c r="A26" s="15"/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  <row r="28" spans="1:5">
      <c r="A28" s="15"/>
      <c r="B28" s="15"/>
      <c r="C28" s="15"/>
      <c r="D28" s="15"/>
      <c r="E28" s="15"/>
    </row>
  </sheetData>
  <mergeCells count="1">
    <mergeCell ref="A1:C1"/>
  </mergeCells>
  <pageMargins left="0.25" right="0.25" top="0.75" bottom="0.75" header="0.3" footer="0.3"/>
  <pageSetup paperSize="9" orientation="portrait" r:id="rId1"/>
  <headerFooter>
    <oddHeader>&amp;L&amp;G&amp;C&amp;G&amp;R&amp;G</oddHeader>
    <oddFooter>&amp;L&amp;G&amp;R
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OPZ MASECZKI</vt:lpstr>
      <vt:lpstr>OPZ RĘKAWICZKI</vt:lpstr>
      <vt:lpstr>OPZ DEZYNFEKCJA RĄK</vt:lpstr>
      <vt:lpstr>OPZ DEZYNFEKCJA POWIERZCHNI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2020-07-31T05:30:09Z</dcterms:modified>
</cp:coreProperties>
</file>